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 autoCompressPictures="0" defaultThemeVersion="124226"/>
  <xr:revisionPtr revIDLastSave="0" documentId="13_ncr:1_{3D8739DD-0E62-495E-91FC-230670B92F6E}" xr6:coauthVersionLast="47" xr6:coauthVersionMax="47" xr10:uidLastSave="{00000000-0000-0000-0000-000000000000}"/>
  <bookViews>
    <workbookView xWindow="2685" yWindow="2685" windowWidth="21600" windowHeight="11295" xr2:uid="{00000000-000D-0000-FFFF-FFFF00000000}"/>
  </bookViews>
  <sheets>
    <sheet name="Troškovnik" sheetId="16" r:id="rId1"/>
  </sheets>
  <definedNames>
    <definedName name="_xlnm._FilterDatabase" localSheetId="0" hidden="1">Troškovnik!#REF!</definedName>
    <definedName name="EUR">#REF!</definedName>
    <definedName name="EXCH">Troškovnik!#REF!</definedName>
    <definedName name="GBP">#REF!</definedName>
    <definedName name="pop">#REF!</definedName>
    <definedName name="_xlnm.Print_Area" localSheetId="0">Troškovnik!$A$1:$G$30</definedName>
    <definedName name="up">Troškovnik!#REF!</definedName>
    <definedName name="US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6" l="1"/>
  <c r="F14" i="16"/>
  <c r="F19" i="16"/>
  <c r="F24" i="16"/>
  <c r="F26" i="16"/>
  <c r="F28" i="16"/>
</calcChain>
</file>

<file path=xl/sharedStrings.xml><?xml version="1.0" encoding="utf-8"?>
<sst xmlns="http://schemas.openxmlformats.org/spreadsheetml/2006/main" count="28" uniqueCount="26">
  <si>
    <t>Opis</t>
  </si>
  <si>
    <t>Br.</t>
  </si>
  <si>
    <t>kol.</t>
  </si>
  <si>
    <t>jed.</t>
  </si>
  <si>
    <t>kom</t>
  </si>
  <si>
    <t>Jed. cijena [€]</t>
  </si>
  <si>
    <t>Ukupno [€]</t>
  </si>
  <si>
    <t>SVEUKUPNO (€):</t>
  </si>
  <si>
    <t>Ukupno (€):</t>
  </si>
  <si>
    <t>10GBASE-SR SFP modul</t>
  </si>
  <si>
    <t>Sučelja za upravljanje: Namanje USB, serijsko sučelje</t>
  </si>
  <si>
    <t>Kapacitet najmanje: 450 Gbit/s</t>
  </si>
  <si>
    <t>Elementi za ugradnju u 19" ormarić</t>
  </si>
  <si>
    <t>Podržana funkcionalnost preklapanja: Najmanje L2 i L3 preklapanje, QoS, ACL</t>
  </si>
  <si>
    <t>Vrsta: 10GBASE-SR SFP modul</t>
  </si>
  <si>
    <t>Sučelja: Najmanje 1x 10GBASE</t>
  </si>
  <si>
    <t>Kompatibilno s preklopnikom iz stavke 1</t>
  </si>
  <si>
    <t>Broj ulaza: Najmanje 24x SFP+, 4x 100GE</t>
  </si>
  <si>
    <t>Instalacija</t>
  </si>
  <si>
    <t>Isporuka, ugradnja i konfiguracija ponuđene opreme</t>
  </si>
  <si>
    <t>Konfiguracija prema zahtjevima naručitelja</t>
  </si>
  <si>
    <t>TROŠKOVNIK</t>
  </si>
  <si>
    <t xml:space="preserve">NAZIV PONUDITELJA: </t>
  </si>
  <si>
    <t>NARUČITELJ: HRVATSKI PRIRODOSLOVNI MUZEJ, DEMETROVA 1., ZAGREB</t>
  </si>
  <si>
    <t>NABAVA BEŽIČNE MREŽNE OPREME</t>
  </si>
  <si>
    <t>Optički komunikacijski preklopnik 24x SFP+, 4x100GE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</si>
</sst>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HRK&quot;_-;\-* #,##0.00\ &quot;HRK&quot;_-;_-* &quot;-&quot;??\ &quot;HRK&quot;_-;_-@_-"/>
    <numFmt numFmtId="165" formatCode="#,##0.00\ _k_n"/>
    <numFmt numFmtId="166" formatCode="#,##0.00\ _H_R_K"/>
    <numFmt numFmtId="167" formatCode="&quot;-&quot;0.00%"/>
    <numFmt numFmtId="168" formatCode="&quot;-&quot;#,##0.00"/>
    <numFmt numFmtId="169" formatCode="&quot;PDV&quot;\ #%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26"/>
      <name val="Giovanni Book"/>
      <family val="1"/>
    </font>
    <font>
      <sz val="10"/>
      <name val="Helv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8"/>
      <color rgb="FFAD0C2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b/>
      <sz val="9"/>
      <color theme="1" tint="0.499984740745262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2">
    <xf numFmtId="0" fontId="0" fillId="0" borderId="0"/>
    <xf numFmtId="0" fontId="3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2" borderId="3" applyNumberFormat="0" applyAlignment="0" applyProtection="0"/>
    <xf numFmtId="0" fontId="7" fillId="0" borderId="0"/>
    <xf numFmtId="0" fontId="8" fillId="0" borderId="4" applyFont="0" applyBorder="0">
      <alignment horizontal="left"/>
    </xf>
    <xf numFmtId="0" fontId="3" fillId="0" borderId="0"/>
    <xf numFmtId="0" fontId="9" fillId="0" borderId="0"/>
    <xf numFmtId="0" fontId="2" fillId="0" borderId="0"/>
    <xf numFmtId="0" fontId="1" fillId="0" borderId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1">
    <xf numFmtId="0" fontId="0" fillId="0" borderId="0" xfId="0"/>
    <xf numFmtId="0" fontId="16" fillId="0" borderId="0" xfId="11" applyFont="1" applyAlignment="1">
      <alignment vertical="center"/>
    </xf>
    <xf numFmtId="49" fontId="17" fillId="0" borderId="0" xfId="11" applyNumberFormat="1" applyFont="1" applyAlignment="1" applyProtection="1">
      <alignment horizontal="center" vertical="top"/>
      <protection locked="0"/>
    </xf>
    <xf numFmtId="49" fontId="18" fillId="0" borderId="0" xfId="11" applyNumberFormat="1" applyFont="1" applyAlignment="1">
      <alignment vertical="center" wrapText="1"/>
    </xf>
    <xf numFmtId="2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 applyProtection="1">
      <alignment horizontal="right" vertical="center" wrapText="1"/>
      <protection locked="0"/>
    </xf>
    <xf numFmtId="0" fontId="16" fillId="0" borderId="0" xfId="11" applyFont="1" applyAlignment="1" applyProtection="1">
      <alignment vertical="center"/>
      <protection locked="0"/>
    </xf>
    <xf numFmtId="2" fontId="19" fillId="0" borderId="10" xfId="0" applyNumberFormat="1" applyFont="1" applyBorder="1" applyAlignment="1" applyProtection="1">
      <alignment vertical="center" wrapText="1"/>
      <protection locked="0"/>
    </xf>
    <xf numFmtId="2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39" fontId="20" fillId="0" borderId="0" xfId="0" applyNumberFormat="1" applyFont="1" applyAlignment="1">
      <alignment horizontal="right" vertical="center" wrapText="1"/>
    </xf>
    <xf numFmtId="0" fontId="17" fillId="0" borderId="0" xfId="12" applyNumberFormat="1" applyFont="1" applyAlignment="1" applyProtection="1">
      <alignment vertical="top"/>
      <protection locked="0"/>
    </xf>
    <xf numFmtId="49" fontId="19" fillId="0" borderId="0" xfId="0" applyNumberFormat="1" applyFont="1" applyAlignment="1">
      <alignment vertical="top"/>
    </xf>
    <xf numFmtId="2" fontId="22" fillId="0" borderId="0" xfId="0" applyNumberFormat="1" applyFont="1" applyAlignment="1">
      <alignment wrapText="1"/>
    </xf>
    <xf numFmtId="168" fontId="23" fillId="0" borderId="0" xfId="0" applyNumberFormat="1" applyFont="1" applyAlignment="1">
      <alignment horizontal="right" vertical="top" wrapText="1"/>
    </xf>
    <xf numFmtId="9" fontId="20" fillId="0" borderId="0" xfId="0" applyNumberFormat="1" applyFont="1" applyAlignment="1">
      <alignment horizontal="center" vertical="top" wrapText="1"/>
    </xf>
    <xf numFmtId="165" fontId="20" fillId="0" borderId="0" xfId="0" applyNumberFormat="1" applyFont="1" applyAlignment="1">
      <alignment horizontal="right" vertical="center" wrapText="1"/>
    </xf>
    <xf numFmtId="164" fontId="24" fillId="0" borderId="0" xfId="12" applyFont="1" applyAlignment="1" applyProtection="1">
      <alignment vertical="top"/>
      <protection locked="0"/>
    </xf>
    <xf numFmtId="9" fontId="24" fillId="0" borderId="0" xfId="13" applyFont="1" applyAlignment="1" applyProtection="1">
      <alignment horizontal="right" vertical="center"/>
      <protection locked="0"/>
    </xf>
    <xf numFmtId="49" fontId="17" fillId="0" borderId="0" xfId="11" applyNumberFormat="1" applyFont="1" applyAlignment="1" applyProtection="1">
      <alignment horizontal="center" vertical="center" wrapText="1"/>
      <protection locked="0"/>
    </xf>
    <xf numFmtId="49" fontId="18" fillId="0" borderId="0" xfId="11" applyNumberFormat="1" applyFont="1" applyAlignment="1" applyProtection="1">
      <alignment vertical="top"/>
      <protection locked="0"/>
    </xf>
    <xf numFmtId="49" fontId="22" fillId="0" borderId="0" xfId="11" applyNumberFormat="1" applyFont="1" applyAlignment="1" applyProtection="1">
      <alignment horizontal="left" vertical="center" wrapText="1" indent="2"/>
      <protection locked="0"/>
    </xf>
    <xf numFmtId="167" fontId="17" fillId="0" borderId="0" xfId="13" applyNumberFormat="1" applyFont="1" applyAlignment="1" applyProtection="1">
      <alignment horizontal="center" vertical="top" wrapText="1"/>
      <protection locked="0"/>
    </xf>
    <xf numFmtId="168" fontId="17" fillId="0" borderId="0" xfId="11" applyNumberFormat="1" applyFont="1" applyAlignment="1" applyProtection="1">
      <alignment horizontal="right" vertical="top" wrapText="1"/>
      <protection locked="0"/>
    </xf>
    <xf numFmtId="9" fontId="17" fillId="0" borderId="0" xfId="11" applyNumberFormat="1" applyFont="1" applyAlignment="1" applyProtection="1">
      <alignment horizontal="center" vertical="top" wrapText="1"/>
      <protection locked="0"/>
    </xf>
    <xf numFmtId="0" fontId="2" fillId="0" borderId="0" xfId="0" applyFont="1"/>
    <xf numFmtId="49" fontId="25" fillId="0" borderId="0" xfId="11" applyNumberFormat="1" applyFont="1" applyAlignment="1" applyProtection="1">
      <alignment horizontal="left" vertical="center" wrapText="1" indent="3"/>
      <protection locked="0"/>
    </xf>
    <xf numFmtId="1" fontId="19" fillId="0" borderId="0" xfId="0" applyNumberFormat="1" applyFont="1" applyAlignment="1">
      <alignment horizontal="center" vertical="center"/>
    </xf>
    <xf numFmtId="49" fontId="26" fillId="0" borderId="5" xfId="11" applyNumberFormat="1" applyFont="1" applyBorder="1" applyAlignment="1" applyProtection="1">
      <alignment horizontal="left" vertical="top" wrapText="1"/>
      <protection locked="0"/>
    </xf>
    <xf numFmtId="49" fontId="14" fillId="0" borderId="5" xfId="11" applyNumberFormat="1" applyFont="1" applyBorder="1" applyAlignment="1" applyProtection="1">
      <alignment horizontal="right" vertical="center"/>
      <protection locked="0"/>
    </xf>
    <xf numFmtId="2" fontId="14" fillId="0" borderId="5" xfId="11" applyNumberFormat="1" applyFont="1" applyBorder="1" applyAlignment="1" applyProtection="1">
      <alignment horizontal="center" vertical="center"/>
      <protection locked="0"/>
    </xf>
    <xf numFmtId="2" fontId="26" fillId="0" borderId="5" xfId="11" applyNumberFormat="1" applyFont="1" applyBorder="1" applyAlignment="1" applyProtection="1">
      <alignment horizontal="right" vertical="center"/>
      <protection locked="0"/>
    </xf>
    <xf numFmtId="0" fontId="27" fillId="0" borderId="5" xfId="11" applyFont="1" applyBorder="1" applyAlignment="1" applyProtection="1">
      <alignment horizontal="right" vertical="center" wrapText="1"/>
      <protection locked="0"/>
    </xf>
    <xf numFmtId="0" fontId="17" fillId="0" borderId="0" xfId="11" applyFont="1" applyAlignment="1" applyProtection="1">
      <alignment vertical="center"/>
      <protection locked="0"/>
    </xf>
    <xf numFmtId="0" fontId="14" fillId="0" borderId="0" xfId="11" applyFont="1" applyAlignment="1" applyProtection="1">
      <alignment vertical="center"/>
      <protection locked="0"/>
    </xf>
    <xf numFmtId="49" fontId="26" fillId="0" borderId="0" xfId="11" applyNumberFormat="1" applyFont="1" applyAlignment="1" applyProtection="1">
      <alignment horizontal="left" vertical="top" wrapText="1"/>
      <protection locked="0"/>
    </xf>
    <xf numFmtId="49" fontId="14" fillId="0" borderId="0" xfId="11" applyNumberFormat="1" applyFont="1" applyAlignment="1" applyProtection="1">
      <alignment horizontal="right" vertical="center" wrapText="1"/>
      <protection locked="0"/>
    </xf>
    <xf numFmtId="2" fontId="14" fillId="0" borderId="0" xfId="11" applyNumberFormat="1" applyFont="1" applyAlignment="1" applyProtection="1">
      <alignment horizontal="center" vertical="center" wrapText="1"/>
      <protection locked="0"/>
    </xf>
    <xf numFmtId="0" fontId="17" fillId="0" borderId="0" xfId="11" applyFont="1" applyAlignment="1" applyProtection="1">
      <alignment horizontal="left" vertical="center" wrapText="1"/>
      <protection locked="0"/>
    </xf>
    <xf numFmtId="0" fontId="17" fillId="0" borderId="0" xfId="11" applyFont="1" applyAlignment="1" applyProtection="1">
      <alignment horizontal="right" vertical="center" wrapText="1"/>
      <protection locked="0"/>
    </xf>
    <xf numFmtId="166" fontId="17" fillId="0" borderId="0" xfId="11" applyNumberFormat="1" applyFont="1" applyAlignment="1" applyProtection="1">
      <alignment horizontal="right" vertical="center" wrapText="1"/>
      <protection locked="0"/>
    </xf>
    <xf numFmtId="49" fontId="14" fillId="0" borderId="0" xfId="11" applyNumberFormat="1" applyFont="1" applyAlignment="1" applyProtection="1">
      <alignment horizontal="left" vertical="center"/>
      <protection locked="0"/>
    </xf>
    <xf numFmtId="169" fontId="17" fillId="0" borderId="0" xfId="11" applyNumberFormat="1" applyFont="1" applyAlignment="1" applyProtection="1">
      <alignment horizontal="left" vertical="center"/>
      <protection locked="0"/>
    </xf>
    <xf numFmtId="169" fontId="14" fillId="0" borderId="0" xfId="11" applyNumberFormat="1" applyFont="1" applyAlignment="1" applyProtection="1">
      <alignment horizontal="left" vertical="center"/>
      <protection locked="0"/>
    </xf>
    <xf numFmtId="0" fontId="14" fillId="0" borderId="0" xfId="11" applyFont="1" applyAlignment="1" applyProtection="1">
      <alignment horizontal="right" vertical="center" wrapText="1"/>
      <protection locked="0"/>
    </xf>
    <xf numFmtId="166" fontId="14" fillId="0" borderId="0" xfId="11" applyNumberFormat="1" applyFont="1" applyAlignment="1" applyProtection="1">
      <alignment horizontal="right" vertical="center" wrapText="1"/>
      <protection locked="0"/>
    </xf>
    <xf numFmtId="49" fontId="14" fillId="0" borderId="0" xfId="11" applyNumberFormat="1" applyFont="1" applyAlignment="1" applyProtection="1">
      <alignment horizontal="right" vertical="center"/>
      <protection locked="0"/>
    </xf>
    <xf numFmtId="49" fontId="26" fillId="0" borderId="0" xfId="11" applyNumberFormat="1" applyFont="1" applyAlignment="1" applyProtection="1">
      <alignment horizontal="left" vertical="center" wrapText="1"/>
      <protection locked="0"/>
    </xf>
    <xf numFmtId="2" fontId="26" fillId="0" borderId="0" xfId="11" applyNumberFormat="1" applyFont="1" applyAlignment="1" applyProtection="1">
      <alignment horizontal="center" vertical="center" wrapText="1"/>
      <protection locked="0"/>
    </xf>
    <xf numFmtId="49" fontId="26" fillId="0" borderId="0" xfId="11" applyNumberFormat="1" applyFont="1" applyAlignment="1" applyProtection="1">
      <alignment horizontal="center" vertical="center" wrapText="1"/>
      <protection locked="0"/>
    </xf>
    <xf numFmtId="0" fontId="26" fillId="0" borderId="0" xfId="11" applyFont="1" applyAlignment="1" applyProtection="1">
      <alignment horizontal="left" vertical="center" wrapText="1"/>
      <protection locked="0"/>
    </xf>
    <xf numFmtId="0" fontId="26" fillId="0" borderId="0" xfId="11" applyFont="1" applyAlignment="1" applyProtection="1">
      <alignment horizontal="center" vertical="center" wrapText="1"/>
      <protection locked="0"/>
    </xf>
    <xf numFmtId="166" fontId="26" fillId="0" borderId="0" xfId="11" applyNumberFormat="1" applyFont="1" applyAlignment="1" applyProtection="1">
      <alignment horizontal="right" vertical="center" wrapText="1"/>
      <protection locked="0"/>
    </xf>
    <xf numFmtId="2" fontId="28" fillId="0" borderId="0" xfId="0" applyNumberFormat="1" applyFont="1" applyAlignment="1" applyProtection="1">
      <alignment horizontal="center" vertical="center"/>
      <protection locked="0"/>
    </xf>
    <xf numFmtId="2" fontId="29" fillId="0" borderId="0" xfId="0" applyNumberFormat="1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49" fontId="14" fillId="0" borderId="0" xfId="11" applyNumberFormat="1" applyFont="1" applyAlignment="1" applyProtection="1">
      <alignment vertical="center"/>
      <protection locked="0"/>
    </xf>
    <xf numFmtId="2" fontId="14" fillId="0" borderId="0" xfId="11" applyNumberFormat="1" applyFont="1" applyAlignment="1" applyProtection="1">
      <alignment horizontal="center" vertical="center"/>
      <protection locked="0"/>
    </xf>
    <xf numFmtId="49" fontId="14" fillId="0" borderId="0" xfId="11" applyNumberFormat="1" applyFont="1" applyAlignment="1" applyProtection="1">
      <alignment horizontal="center" vertical="center"/>
      <protection locked="0"/>
    </xf>
    <xf numFmtId="49" fontId="15" fillId="3" borderId="6" xfId="11" applyNumberFormat="1" applyFont="1" applyFill="1" applyBorder="1" applyAlignment="1">
      <alignment horizontal="center" vertical="center" wrapText="1"/>
    </xf>
    <xf numFmtId="0" fontId="15" fillId="3" borderId="8" xfId="11" applyFont="1" applyFill="1" applyBorder="1" applyAlignment="1">
      <alignment horizontal="center" vertical="center" wrapText="1"/>
    </xf>
    <xf numFmtId="2" fontId="15" fillId="3" borderId="8" xfId="11" applyNumberFormat="1" applyFont="1" applyFill="1" applyBorder="1" applyAlignment="1">
      <alignment horizontal="center" vertical="center" wrapText="1"/>
    </xf>
    <xf numFmtId="49" fontId="15" fillId="3" borderId="8" xfId="11" applyNumberFormat="1" applyFont="1" applyFill="1" applyBorder="1" applyAlignment="1">
      <alignment horizontal="center" vertical="center" wrapText="1"/>
    </xf>
    <xf numFmtId="0" fontId="15" fillId="3" borderId="9" xfId="11" applyFont="1" applyFill="1" applyBorder="1" applyAlignment="1">
      <alignment horizontal="center" vertical="center" wrapText="1"/>
    </xf>
    <xf numFmtId="0" fontId="15" fillId="3" borderId="7" xfId="11" applyFont="1" applyFill="1" applyBorder="1" applyAlignment="1">
      <alignment horizontal="center" vertical="center" wrapText="1"/>
    </xf>
    <xf numFmtId="167" fontId="23" fillId="0" borderId="0" xfId="0" applyNumberFormat="1" applyFont="1" applyAlignment="1">
      <alignment horizontal="center" vertical="top" wrapText="1"/>
    </xf>
    <xf numFmtId="0" fontId="21" fillId="0" borderId="0" xfId="0" applyFont="1"/>
    <xf numFmtId="0" fontId="14" fillId="0" borderId="12" xfId="11" applyFont="1" applyBorder="1" applyAlignment="1" applyProtection="1">
      <alignment vertical="center"/>
      <protection locked="0"/>
    </xf>
    <xf numFmtId="49" fontId="14" fillId="0" borderId="13" xfId="11" applyNumberFormat="1" applyFont="1" applyBorder="1" applyAlignment="1" applyProtection="1">
      <alignment vertical="center"/>
      <protection locked="0"/>
    </xf>
    <xf numFmtId="0" fontId="14" fillId="0" borderId="14" xfId="11" applyFont="1" applyBorder="1" applyAlignment="1" applyProtection="1">
      <alignment vertical="center"/>
      <protection locked="0"/>
    </xf>
    <xf numFmtId="2" fontId="14" fillId="0" borderId="14" xfId="11" applyNumberFormat="1" applyFont="1" applyBorder="1" applyAlignment="1" applyProtection="1">
      <alignment horizontal="center" vertical="center"/>
      <protection locked="0"/>
    </xf>
    <xf numFmtId="49" fontId="14" fillId="0" borderId="14" xfId="11" applyNumberFormat="1" applyFont="1" applyBorder="1" applyAlignment="1" applyProtection="1">
      <alignment horizontal="center" vertical="center"/>
      <protection locked="0"/>
    </xf>
    <xf numFmtId="0" fontId="14" fillId="0" borderId="15" xfId="11" applyFont="1" applyBorder="1" applyAlignment="1" applyProtection="1">
      <alignment vertical="center"/>
      <protection locked="0"/>
    </xf>
    <xf numFmtId="49" fontId="14" fillId="0" borderId="16" xfId="11" applyNumberFormat="1" applyFont="1" applyBorder="1" applyAlignment="1" applyProtection="1">
      <alignment vertical="center"/>
      <protection locked="0"/>
    </xf>
    <xf numFmtId="0" fontId="14" fillId="0" borderId="5" xfId="11" applyFont="1" applyBorder="1" applyAlignment="1" applyProtection="1">
      <alignment vertical="center"/>
      <protection locked="0"/>
    </xf>
    <xf numFmtId="49" fontId="14" fillId="0" borderId="5" xfId="11" applyNumberFormat="1" applyFont="1" applyBorder="1" applyAlignment="1" applyProtection="1">
      <alignment horizontal="center" vertical="center"/>
      <protection locked="0"/>
    </xf>
    <xf numFmtId="0" fontId="14" fillId="0" borderId="17" xfId="11" applyFont="1" applyBorder="1" applyAlignment="1" applyProtection="1">
      <alignment vertical="center"/>
      <protection locked="0"/>
    </xf>
    <xf numFmtId="0" fontId="30" fillId="0" borderId="0" xfId="11" applyFont="1" applyAlignment="1" applyProtection="1">
      <alignment vertical="center"/>
      <protection locked="0"/>
    </xf>
    <xf numFmtId="9" fontId="17" fillId="0" borderId="0" xfId="0" applyNumberFormat="1" applyFont="1" applyAlignment="1" applyProtection="1">
      <alignment horizontal="center" vertical="center" wrapText="1"/>
      <protection locked="0"/>
    </xf>
    <xf numFmtId="2" fontId="20" fillId="0" borderId="0" xfId="0" applyNumberFormat="1" applyFont="1" applyAlignment="1">
      <alignment horizontal="right" vertical="center" wrapText="1"/>
    </xf>
    <xf numFmtId="167" fontId="17" fillId="0" borderId="0" xfId="13" applyNumberFormat="1" applyFont="1" applyAlignment="1" applyProtection="1">
      <alignment horizontal="center" vertical="top" wrapText="1"/>
      <protection locked="0"/>
    </xf>
    <xf numFmtId="167" fontId="23" fillId="0" borderId="0" xfId="0" applyNumberFormat="1" applyFont="1" applyAlignment="1">
      <alignment horizontal="center" vertical="top" wrapText="1"/>
    </xf>
    <xf numFmtId="0" fontId="21" fillId="0" borderId="0" xfId="0" applyFont="1"/>
    <xf numFmtId="166" fontId="26" fillId="0" borderId="5" xfId="11" applyNumberFormat="1" applyFont="1" applyBorder="1" applyAlignment="1" applyProtection="1">
      <alignment horizontal="right" vertical="center" wrapText="1"/>
      <protection locked="0"/>
    </xf>
    <xf numFmtId="169" fontId="17" fillId="0" borderId="0" xfId="11" applyNumberFormat="1" applyFont="1" applyAlignment="1" applyProtection="1">
      <alignment horizontal="right" vertical="center"/>
      <protection locked="0"/>
    </xf>
    <xf numFmtId="166" fontId="17" fillId="0" borderId="0" xfId="11" applyNumberFormat="1" applyFont="1" applyAlignment="1" applyProtection="1">
      <alignment horizontal="right" vertical="center" wrapText="1"/>
      <protection locked="0"/>
    </xf>
    <xf numFmtId="166" fontId="29" fillId="0" borderId="0" xfId="0" applyNumberFormat="1" applyFont="1" applyAlignment="1" applyProtection="1">
      <alignment horizontal="right" vertical="center" wrapText="1"/>
      <protection locked="0"/>
    </xf>
    <xf numFmtId="49" fontId="30" fillId="0" borderId="11" xfId="11" applyNumberFormat="1" applyFont="1" applyBorder="1" applyAlignment="1" applyProtection="1">
      <alignment vertical="center"/>
      <protection locked="0"/>
    </xf>
    <xf numFmtId="49" fontId="31" fillId="0" borderId="0" xfId="11" applyNumberFormat="1" applyFont="1" applyAlignment="1" applyProtection="1">
      <alignment vertical="center"/>
      <protection locked="0"/>
    </xf>
    <xf numFmtId="0" fontId="31" fillId="0" borderId="0" xfId="11" applyFont="1" applyAlignment="1" applyProtection="1">
      <alignment vertical="center"/>
      <protection locked="0"/>
    </xf>
  </cellXfs>
  <cellStyles count="72">
    <cellStyle name="_Ponuda HAYAT 101905-GZ2 (Chyron)" xfId="5" xr:uid="{00000000-0005-0000-0000-000000000000}"/>
    <cellStyle name="Currency 2" xfId="12" xr:uid="{00000000-0005-0000-0000-000003000000}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Heading 1 2" xfId="2" xr:uid="{00000000-0005-0000-0000-000021000000}"/>
    <cellStyle name="Heading 2 2" xfId="3" xr:uid="{00000000-0005-0000-0000-000022000000}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Input 2" xfId="4" xr:uid="{00000000-0005-0000-0000-000040000000}"/>
    <cellStyle name="Main head" xfId="6" xr:uid="{00000000-0005-0000-0000-000041000000}"/>
    <cellStyle name="Normal" xfId="0" builtinId="0"/>
    <cellStyle name="Normal 2" xfId="9" xr:uid="{00000000-0005-0000-0000-000043000000}"/>
    <cellStyle name="Normal 3" xfId="10" xr:uid="{00000000-0005-0000-0000-000044000000}"/>
    <cellStyle name="Normal 4" xfId="11" xr:uid="{00000000-0005-0000-0000-000045000000}"/>
    <cellStyle name="Percent 2" xfId="13" xr:uid="{00000000-0005-0000-0000-000048000000}"/>
    <cellStyle name="Standard_PBITS price list Q4FY2009_ProAV price list Q2 final christian not updated with duty umpaid" xfId="7" xr:uid="{00000000-0005-0000-0000-000049000000}"/>
    <cellStyle name="Style 1" xfId="8" xr:uid="{00000000-0005-0000-0000-00004A000000}"/>
    <cellStyle name="Unit" xfId="1" xr:uid="{00000000-0005-0000-0000-00004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304800</xdr:colOff>
      <xdr:row>8</xdr:row>
      <xdr:rowOff>123825</xdr:rowOff>
    </xdr:to>
    <xdr:sp macro="" textlink="">
      <xdr:nvSpPr>
        <xdr:cNvPr id="1035" name="AutoShape 11" descr="Showtime VR">
          <a:extLst>
            <a:ext uri="{FF2B5EF4-FFF2-40B4-BE49-F238E27FC236}">
              <a16:creationId xmlns:a16="http://schemas.microsoft.com/office/drawing/2014/main" id="{F99433C3-F219-408E-9CE1-503F4EF68EF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304800</xdr:colOff>
      <xdr:row>8</xdr:row>
      <xdr:rowOff>123825</xdr:rowOff>
    </xdr:to>
    <xdr:sp macro="" textlink="">
      <xdr:nvSpPr>
        <xdr:cNvPr id="1036" name="AutoShape 12" descr="Showtime VR">
          <a:extLst>
            <a:ext uri="{FF2B5EF4-FFF2-40B4-BE49-F238E27FC236}">
              <a16:creationId xmlns:a16="http://schemas.microsoft.com/office/drawing/2014/main" id="{B73E2A78-0DF9-46A0-AB6D-BA3EE920125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304800</xdr:colOff>
      <xdr:row>8</xdr:row>
      <xdr:rowOff>123825</xdr:rowOff>
    </xdr:to>
    <xdr:sp macro="" textlink="">
      <xdr:nvSpPr>
        <xdr:cNvPr id="1037" name="AutoShape 13" descr="Showtime VR">
          <a:extLst>
            <a:ext uri="{FF2B5EF4-FFF2-40B4-BE49-F238E27FC236}">
              <a16:creationId xmlns:a16="http://schemas.microsoft.com/office/drawing/2014/main" id="{08151AED-0EFD-4DF9-90B1-D18DE09B50DE}"/>
            </a:ext>
          </a:extLst>
        </xdr:cNvPr>
        <xdr:cNvSpPr>
          <a:spLocks noChangeAspect="1" noChangeArrowheads="1"/>
        </xdr:cNvSpPr>
      </xdr:nvSpPr>
      <xdr:spPr bwMode="auto">
        <a:xfrm>
          <a:off x="7429500" y="1310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17</xdr:row>
      <xdr:rowOff>0</xdr:rowOff>
    </xdr:from>
    <xdr:ext cx="304800" cy="308610"/>
    <xdr:sp macro="" textlink="">
      <xdr:nvSpPr>
        <xdr:cNvPr id="33" name="AutoShape 2" descr="Dell PowerEdge R640 Rack Server : Servers | Dell Ireland">
          <a:extLst>
            <a:ext uri="{FF2B5EF4-FFF2-40B4-BE49-F238E27FC236}">
              <a16:creationId xmlns:a16="http://schemas.microsoft.com/office/drawing/2014/main" id="{C3240295-6E58-45B8-B62B-7ADEA7DBC386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34" name="AutoShape 2" descr="Dell PowerEdge R640 Rack Server : Servers | Dell Ireland">
          <a:extLst>
            <a:ext uri="{FF2B5EF4-FFF2-40B4-BE49-F238E27FC236}">
              <a16:creationId xmlns:a16="http://schemas.microsoft.com/office/drawing/2014/main" id="{6961C680-A5DC-4C30-9B25-EF874350EDA5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8610"/>
    <xdr:sp macro="" textlink="">
      <xdr:nvSpPr>
        <xdr:cNvPr id="35" name="AutoShape 2" descr="Dell PowerEdge R640 Rack Server : Servers | Dell Ireland">
          <a:extLst>
            <a:ext uri="{FF2B5EF4-FFF2-40B4-BE49-F238E27FC236}">
              <a16:creationId xmlns:a16="http://schemas.microsoft.com/office/drawing/2014/main" id="{14E6035A-3CED-449F-A796-94912945422D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36" name="AutoShape 2" descr="Dell PowerEdge R640 Rack Server : Servers | Dell Ireland">
          <a:extLst>
            <a:ext uri="{FF2B5EF4-FFF2-40B4-BE49-F238E27FC236}">
              <a16:creationId xmlns:a16="http://schemas.microsoft.com/office/drawing/2014/main" id="{FD5FC61F-8BD2-41A0-92B4-16161E71E32F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37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34E9B1B3-09EA-47AE-89F4-E4F727ADBCB8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8610"/>
    <xdr:sp macro="" textlink="">
      <xdr:nvSpPr>
        <xdr:cNvPr id="38" name="AutoShape 2" descr="Dell PowerEdge R640 Rack Server : Servers | Dell Ireland">
          <a:extLst>
            <a:ext uri="{FF2B5EF4-FFF2-40B4-BE49-F238E27FC236}">
              <a16:creationId xmlns:a16="http://schemas.microsoft.com/office/drawing/2014/main" id="{8AC86C0E-D7EE-486D-BF8B-E687ED081D2B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39" name="AutoShape 2" descr="Dell PowerEdge R640 Rack Server : Servers | Dell Ireland">
          <a:extLst>
            <a:ext uri="{FF2B5EF4-FFF2-40B4-BE49-F238E27FC236}">
              <a16:creationId xmlns:a16="http://schemas.microsoft.com/office/drawing/2014/main" id="{80FEBD44-8A85-4302-B362-C6B3F589C1D3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8610"/>
    <xdr:sp macro="" textlink="">
      <xdr:nvSpPr>
        <xdr:cNvPr id="40" name="AutoShape 2" descr="Dell PowerEdge R640 Rack Server : Servers | Dell Ireland">
          <a:extLst>
            <a:ext uri="{FF2B5EF4-FFF2-40B4-BE49-F238E27FC236}">
              <a16:creationId xmlns:a16="http://schemas.microsoft.com/office/drawing/2014/main" id="{4453E98A-98DF-48B4-A789-36DBCA5D94E3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41" name="AutoShape 2" descr="Dell PowerEdge R640 Rack Server : Servers | Dell Ireland">
          <a:extLst>
            <a:ext uri="{FF2B5EF4-FFF2-40B4-BE49-F238E27FC236}">
              <a16:creationId xmlns:a16="http://schemas.microsoft.com/office/drawing/2014/main" id="{F87272B3-9808-4801-B78B-67F8567F9CCF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42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A5A6F180-DE83-444B-866A-F2DCB42C9830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684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8610"/>
    <xdr:sp macro="" textlink="">
      <xdr:nvSpPr>
        <xdr:cNvPr id="44" name="AutoShape 2" descr="Dell PowerEdge R640 Rack Server : Servers | Dell Ireland">
          <a:extLst>
            <a:ext uri="{FF2B5EF4-FFF2-40B4-BE49-F238E27FC236}">
              <a16:creationId xmlns:a16="http://schemas.microsoft.com/office/drawing/2014/main" id="{151F15BE-C392-41CB-B402-D213E9013AE3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45" name="AutoShape 2" descr="Dell PowerEdge R640 Rack Server : Servers | Dell Ireland">
          <a:extLst>
            <a:ext uri="{FF2B5EF4-FFF2-40B4-BE49-F238E27FC236}">
              <a16:creationId xmlns:a16="http://schemas.microsoft.com/office/drawing/2014/main" id="{CDFFEF81-4278-402C-8D16-F9A440E7F406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8610"/>
    <xdr:sp macro="" textlink="">
      <xdr:nvSpPr>
        <xdr:cNvPr id="46" name="AutoShape 2" descr="Dell PowerEdge R640 Rack Server : Servers | Dell Ireland">
          <a:extLst>
            <a:ext uri="{FF2B5EF4-FFF2-40B4-BE49-F238E27FC236}">
              <a16:creationId xmlns:a16="http://schemas.microsoft.com/office/drawing/2014/main" id="{75679849-FA96-4C49-A8D8-2F7B0DCB8E69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47" name="AutoShape 2" descr="Dell PowerEdge R640 Rack Server : Servers | Dell Ireland">
          <a:extLst>
            <a:ext uri="{FF2B5EF4-FFF2-40B4-BE49-F238E27FC236}">
              <a16:creationId xmlns:a16="http://schemas.microsoft.com/office/drawing/2014/main" id="{89A925C8-B739-4628-99ED-7D171DB6832B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48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C0A41090-1949-4AC1-B4ED-C8342D3103C2}"/>
            </a:ext>
          </a:extLst>
        </xdr:cNvPr>
        <xdr:cNvSpPr>
          <a:spLocks noChangeAspect="1" noChangeArrowheads="1"/>
        </xdr:cNvSpPr>
      </xdr:nvSpPr>
      <xdr:spPr bwMode="auto">
        <a:xfrm>
          <a:off x="85058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8610"/>
    <xdr:sp macro="" textlink="">
      <xdr:nvSpPr>
        <xdr:cNvPr id="49" name="AutoShape 2" descr="Dell PowerEdge R640 Rack Server : Servers | Dell Ireland">
          <a:extLst>
            <a:ext uri="{FF2B5EF4-FFF2-40B4-BE49-F238E27FC236}">
              <a16:creationId xmlns:a16="http://schemas.microsoft.com/office/drawing/2014/main" id="{B3AD6766-D86B-45B8-BBE2-2E0C60A76D54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50" name="AutoShape 2" descr="Dell PowerEdge R640 Rack Server : Servers | Dell Ireland">
          <a:extLst>
            <a:ext uri="{FF2B5EF4-FFF2-40B4-BE49-F238E27FC236}">
              <a16:creationId xmlns:a16="http://schemas.microsoft.com/office/drawing/2014/main" id="{9F62E25E-50CF-4466-B614-F5D15EB08EF7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8610"/>
    <xdr:sp macro="" textlink="">
      <xdr:nvSpPr>
        <xdr:cNvPr id="51" name="AutoShape 2" descr="Dell PowerEdge R640 Rack Server : Servers | Dell Ireland">
          <a:extLst>
            <a:ext uri="{FF2B5EF4-FFF2-40B4-BE49-F238E27FC236}">
              <a16:creationId xmlns:a16="http://schemas.microsoft.com/office/drawing/2014/main" id="{D0CDFD03-E6C4-413A-B8DF-E127EA9FAC21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53" name="AutoShape 2" descr="Dell PowerEdge R640 Rack Server : Servers | Dell Ireland">
          <a:extLst>
            <a:ext uri="{FF2B5EF4-FFF2-40B4-BE49-F238E27FC236}">
              <a16:creationId xmlns:a16="http://schemas.microsoft.com/office/drawing/2014/main" id="{CF677A70-F548-4358-B8D5-63AD05E64CBF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54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793960CC-5C5C-4885-8D14-B1583E84BFA3}"/>
            </a:ext>
          </a:extLst>
        </xdr:cNvPr>
        <xdr:cNvSpPr>
          <a:spLocks noChangeAspect="1" noChangeArrowheads="1"/>
        </xdr:cNvSpPr>
      </xdr:nvSpPr>
      <xdr:spPr bwMode="auto">
        <a:xfrm>
          <a:off x="85058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8610"/>
    <xdr:sp macro="" textlink="">
      <xdr:nvSpPr>
        <xdr:cNvPr id="55" name="AutoShape 2" descr="Dell PowerEdge R640 Rack Server : Servers | Dell Ireland">
          <a:extLst>
            <a:ext uri="{FF2B5EF4-FFF2-40B4-BE49-F238E27FC236}">
              <a16:creationId xmlns:a16="http://schemas.microsoft.com/office/drawing/2014/main" id="{C2619633-E44C-4DBE-9F15-D4E9161F66C2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56" name="AutoShape 2" descr="Dell PowerEdge R640 Rack Server : Servers | Dell Ireland">
          <a:extLst>
            <a:ext uri="{FF2B5EF4-FFF2-40B4-BE49-F238E27FC236}">
              <a16:creationId xmlns:a16="http://schemas.microsoft.com/office/drawing/2014/main" id="{51B4A8C8-FFF3-4635-B37C-EB38AD3327DC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8610"/>
    <xdr:sp macro="" textlink="">
      <xdr:nvSpPr>
        <xdr:cNvPr id="60" name="AutoShape 2" descr="Dell PowerEdge R640 Rack Server : Servers | Dell Ireland">
          <a:extLst>
            <a:ext uri="{FF2B5EF4-FFF2-40B4-BE49-F238E27FC236}">
              <a16:creationId xmlns:a16="http://schemas.microsoft.com/office/drawing/2014/main" id="{286E37A4-1D50-4A31-901F-7C0D4007212A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61" name="AutoShape 2" descr="Dell PowerEdge R640 Rack Server : Servers | Dell Ireland">
          <a:extLst>
            <a:ext uri="{FF2B5EF4-FFF2-40B4-BE49-F238E27FC236}">
              <a16:creationId xmlns:a16="http://schemas.microsoft.com/office/drawing/2014/main" id="{3D572732-DBFD-428D-A2C7-E6379509A097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62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460F9566-AE0C-4977-A152-22CCAE3B7611}"/>
            </a:ext>
          </a:extLst>
        </xdr:cNvPr>
        <xdr:cNvSpPr>
          <a:spLocks noChangeAspect="1" noChangeArrowheads="1"/>
        </xdr:cNvSpPr>
      </xdr:nvSpPr>
      <xdr:spPr bwMode="auto">
        <a:xfrm>
          <a:off x="85058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8610"/>
    <xdr:sp macro="" textlink="">
      <xdr:nvSpPr>
        <xdr:cNvPr id="63" name="AutoShape 2" descr="Dell PowerEdge R640 Rack Server : Servers | Dell Ireland">
          <a:extLst>
            <a:ext uri="{FF2B5EF4-FFF2-40B4-BE49-F238E27FC236}">
              <a16:creationId xmlns:a16="http://schemas.microsoft.com/office/drawing/2014/main" id="{9E2EE132-E8C2-4F23-A84D-AF8EE8C6C440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64" name="AutoShape 2" descr="Dell PowerEdge R640 Rack Server : Servers | Dell Ireland">
          <a:extLst>
            <a:ext uri="{FF2B5EF4-FFF2-40B4-BE49-F238E27FC236}">
              <a16:creationId xmlns:a16="http://schemas.microsoft.com/office/drawing/2014/main" id="{F6A1F334-2860-4885-8B60-F13F64DE2D6F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8610"/>
    <xdr:sp macro="" textlink="">
      <xdr:nvSpPr>
        <xdr:cNvPr id="65" name="AutoShape 2" descr="Dell PowerEdge R640 Rack Server : Servers | Dell Ireland">
          <a:extLst>
            <a:ext uri="{FF2B5EF4-FFF2-40B4-BE49-F238E27FC236}">
              <a16:creationId xmlns:a16="http://schemas.microsoft.com/office/drawing/2014/main" id="{AE9A7138-F89D-4422-A889-4014D2D749BD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67" name="AutoShape 2" descr="Dell PowerEdge R640 Rack Server : Servers | Dell Ireland">
          <a:extLst>
            <a:ext uri="{FF2B5EF4-FFF2-40B4-BE49-F238E27FC236}">
              <a16:creationId xmlns:a16="http://schemas.microsoft.com/office/drawing/2014/main" id="{0046DD99-665E-4929-AD80-9CE7006BD377}"/>
            </a:ext>
          </a:extLst>
        </xdr:cNvPr>
        <xdr:cNvSpPr>
          <a:spLocks noChangeAspect="1" noChangeArrowheads="1"/>
        </xdr:cNvSpPr>
      </xdr:nvSpPr>
      <xdr:spPr bwMode="auto">
        <a:xfrm>
          <a:off x="41624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68" name="AutoShape 12" descr="COLLABORATE Versa 50 | COLLABORATE Versa 50 | ClearOne | AV-iQ">
          <a:extLst>
            <a:ext uri="{FF2B5EF4-FFF2-40B4-BE49-F238E27FC236}">
              <a16:creationId xmlns:a16="http://schemas.microsoft.com/office/drawing/2014/main" id="{BE9D0FEC-8259-49D6-98C1-201B0734A525}"/>
            </a:ext>
          </a:extLst>
        </xdr:cNvPr>
        <xdr:cNvSpPr>
          <a:spLocks noChangeAspect="1" noChangeArrowheads="1"/>
        </xdr:cNvSpPr>
      </xdr:nvSpPr>
      <xdr:spPr bwMode="auto">
        <a:xfrm>
          <a:off x="8505825" y="2532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69" name="AutoShape 10" descr="Showtime VR">
          <a:extLst>
            <a:ext uri="{FF2B5EF4-FFF2-40B4-BE49-F238E27FC236}">
              <a16:creationId xmlns:a16="http://schemas.microsoft.com/office/drawing/2014/main" id="{5582AA94-10A6-43B1-92A9-5D497972DE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039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71" name="AutoShape 10" descr="Showtime VR">
          <a:extLst>
            <a:ext uri="{FF2B5EF4-FFF2-40B4-BE49-F238E27FC236}">
              <a16:creationId xmlns:a16="http://schemas.microsoft.com/office/drawing/2014/main" id="{C8C2832B-2F13-42F5-9273-91BB4A375E1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80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73" name="AutoShape 10" descr="Showtime VR">
          <a:extLst>
            <a:ext uri="{FF2B5EF4-FFF2-40B4-BE49-F238E27FC236}">
              <a16:creationId xmlns:a16="http://schemas.microsoft.com/office/drawing/2014/main" id="{40CBD82B-30F5-4115-A564-700D9FA17F3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865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74" name="AutoShape 10" descr="Showtime VR">
          <a:extLst>
            <a:ext uri="{FF2B5EF4-FFF2-40B4-BE49-F238E27FC236}">
              <a16:creationId xmlns:a16="http://schemas.microsoft.com/office/drawing/2014/main" id="{22C39061-8B34-494A-BDEF-3F5173ED599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9365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75" name="AutoShape 10" descr="Showtime VR">
          <a:extLst>
            <a:ext uri="{FF2B5EF4-FFF2-40B4-BE49-F238E27FC236}">
              <a16:creationId xmlns:a16="http://schemas.microsoft.com/office/drawing/2014/main" id="{1F4D63A5-D287-4ACC-9A2F-59A836FC2C3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280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5" name="AutoShape 10" descr="Showtime VR">
          <a:extLst>
            <a:ext uri="{FF2B5EF4-FFF2-40B4-BE49-F238E27FC236}">
              <a16:creationId xmlns:a16="http://schemas.microsoft.com/office/drawing/2014/main" id="{5C805157-3624-48AE-8812-2828904C2D1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81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7" name="AutoShape 11" descr="Showtime VR">
          <a:extLst>
            <a:ext uri="{FF2B5EF4-FFF2-40B4-BE49-F238E27FC236}">
              <a16:creationId xmlns:a16="http://schemas.microsoft.com/office/drawing/2014/main" id="{92A57B60-5D90-448C-8379-111370BAE05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8" name="AutoShape 12" descr="Showtime VR">
          <a:extLst>
            <a:ext uri="{FF2B5EF4-FFF2-40B4-BE49-F238E27FC236}">
              <a16:creationId xmlns:a16="http://schemas.microsoft.com/office/drawing/2014/main" id="{5467B2D6-C6F1-4DEB-BEC2-62052D093AF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9" name="AutoShape 13" descr="Showtime VR">
          <a:extLst>
            <a:ext uri="{FF2B5EF4-FFF2-40B4-BE49-F238E27FC236}">
              <a16:creationId xmlns:a16="http://schemas.microsoft.com/office/drawing/2014/main" id="{F6E601FB-51BF-4A9B-B341-BD85392E72BE}"/>
            </a:ext>
          </a:extLst>
        </xdr:cNvPr>
        <xdr:cNvSpPr>
          <a:spLocks noChangeAspect="1" noChangeArrowheads="1"/>
        </xdr:cNvSpPr>
      </xdr:nvSpPr>
      <xdr:spPr bwMode="auto">
        <a:xfrm>
          <a:off x="7429500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10" name="AutoShape 10" descr="Showtime VR">
          <a:extLst>
            <a:ext uri="{FF2B5EF4-FFF2-40B4-BE49-F238E27FC236}">
              <a16:creationId xmlns:a16="http://schemas.microsoft.com/office/drawing/2014/main" id="{ABC70880-9B37-40B0-A845-35E58EDE24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11" name="AutoShape 10" descr="Showtime VR">
          <a:extLst>
            <a:ext uri="{FF2B5EF4-FFF2-40B4-BE49-F238E27FC236}">
              <a16:creationId xmlns:a16="http://schemas.microsoft.com/office/drawing/2014/main" id="{39F55490-EC4B-4886-B066-50512CF7340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12" name="AutoShape 10" descr="Showtime VR">
          <a:extLst>
            <a:ext uri="{FF2B5EF4-FFF2-40B4-BE49-F238E27FC236}">
              <a16:creationId xmlns:a16="http://schemas.microsoft.com/office/drawing/2014/main" id="{7E28D6E9-F155-482F-B323-DA9144E2A1C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13" name="AutoShape 10" descr="Showtime VR">
          <a:extLst>
            <a:ext uri="{FF2B5EF4-FFF2-40B4-BE49-F238E27FC236}">
              <a16:creationId xmlns:a16="http://schemas.microsoft.com/office/drawing/2014/main" id="{332F01E7-6DD4-41B2-B440-4DECE13B478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14" name="AutoShape 10" descr="Showtime VR">
          <a:extLst>
            <a:ext uri="{FF2B5EF4-FFF2-40B4-BE49-F238E27FC236}">
              <a16:creationId xmlns:a16="http://schemas.microsoft.com/office/drawing/2014/main" id="{834D34A0-324A-458B-B3AD-955420DF7ED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15" name="AutoShape 10" descr="Showtime VR">
          <a:extLst>
            <a:ext uri="{FF2B5EF4-FFF2-40B4-BE49-F238E27FC236}">
              <a16:creationId xmlns:a16="http://schemas.microsoft.com/office/drawing/2014/main" id="{399B0964-FB87-45CD-8703-4623838F338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11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3" name="AutoShape 10" descr="Showtime VR">
          <a:extLst>
            <a:ext uri="{FF2B5EF4-FFF2-40B4-BE49-F238E27FC236}">
              <a16:creationId xmlns:a16="http://schemas.microsoft.com/office/drawing/2014/main" id="{09664E82-E3CD-4E43-93D8-88B34460D74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4" name="AutoShape 10" descr="Showtime VR">
          <a:extLst>
            <a:ext uri="{FF2B5EF4-FFF2-40B4-BE49-F238E27FC236}">
              <a16:creationId xmlns:a16="http://schemas.microsoft.com/office/drawing/2014/main" id="{3B4AE2E9-53FA-4DBA-9F87-2F3526FC6E3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6" name="AutoShape 10" descr="Showtime VR">
          <a:extLst>
            <a:ext uri="{FF2B5EF4-FFF2-40B4-BE49-F238E27FC236}">
              <a16:creationId xmlns:a16="http://schemas.microsoft.com/office/drawing/2014/main" id="{93EDD00F-9F0C-4593-8A4C-C2D93A09EB2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16" name="AutoShape 11" descr="Showtime VR">
          <a:extLst>
            <a:ext uri="{FF2B5EF4-FFF2-40B4-BE49-F238E27FC236}">
              <a16:creationId xmlns:a16="http://schemas.microsoft.com/office/drawing/2014/main" id="{C55C570D-731D-43F0-B565-47B34922317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04800"/>
    <xdr:sp macro="" textlink="">
      <xdr:nvSpPr>
        <xdr:cNvPr id="17" name="AutoShape 12" descr="Showtime VR">
          <a:extLst>
            <a:ext uri="{FF2B5EF4-FFF2-40B4-BE49-F238E27FC236}">
              <a16:creationId xmlns:a16="http://schemas.microsoft.com/office/drawing/2014/main" id="{10814226-75F9-4EB0-8ACD-D12555951C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10</xdr:row>
      <xdr:rowOff>123825</xdr:rowOff>
    </xdr:to>
    <xdr:sp macro="" textlink="">
      <xdr:nvSpPr>
        <xdr:cNvPr id="2" name="AutoShape 11" descr="Showtime VR">
          <a:extLst>
            <a:ext uri="{FF2B5EF4-FFF2-40B4-BE49-F238E27FC236}">
              <a16:creationId xmlns:a16="http://schemas.microsoft.com/office/drawing/2014/main" id="{1C9D6ADE-3600-B945-9F74-1497FA4B91BB}"/>
            </a:ext>
          </a:extLst>
        </xdr:cNvPr>
        <xdr:cNvSpPr>
          <a:spLocks noChangeAspect="1" noChangeArrowheads="1"/>
        </xdr:cNvSpPr>
      </xdr:nvSpPr>
      <xdr:spPr bwMode="auto">
        <a:xfrm>
          <a:off x="8293100" y="332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10</xdr:row>
      <xdr:rowOff>123825</xdr:rowOff>
    </xdr:to>
    <xdr:sp macro="" textlink="">
      <xdr:nvSpPr>
        <xdr:cNvPr id="19" name="AutoShape 12" descr="Showtime VR">
          <a:extLst>
            <a:ext uri="{FF2B5EF4-FFF2-40B4-BE49-F238E27FC236}">
              <a16:creationId xmlns:a16="http://schemas.microsoft.com/office/drawing/2014/main" id="{4D9300FB-8F6E-2048-9EF9-29A93D0D53F0}"/>
            </a:ext>
          </a:extLst>
        </xdr:cNvPr>
        <xdr:cNvSpPr>
          <a:spLocks noChangeAspect="1" noChangeArrowheads="1"/>
        </xdr:cNvSpPr>
      </xdr:nvSpPr>
      <xdr:spPr bwMode="auto">
        <a:xfrm>
          <a:off x="8293100" y="332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10</xdr:row>
      <xdr:rowOff>123825</xdr:rowOff>
    </xdr:to>
    <xdr:sp macro="" textlink="">
      <xdr:nvSpPr>
        <xdr:cNvPr id="20" name="AutoShape 13" descr="Showtime VR">
          <a:extLst>
            <a:ext uri="{FF2B5EF4-FFF2-40B4-BE49-F238E27FC236}">
              <a16:creationId xmlns:a16="http://schemas.microsoft.com/office/drawing/2014/main" id="{B3111523-A929-364A-8B89-5E3F36426677}"/>
            </a:ext>
          </a:extLst>
        </xdr:cNvPr>
        <xdr:cNvSpPr>
          <a:spLocks noChangeAspect="1" noChangeArrowheads="1"/>
        </xdr:cNvSpPr>
      </xdr:nvSpPr>
      <xdr:spPr bwMode="auto">
        <a:xfrm>
          <a:off x="8293100" y="332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21</xdr:row>
      <xdr:rowOff>0</xdr:rowOff>
    </xdr:from>
    <xdr:ext cx="304800" cy="301625"/>
    <xdr:sp macro="" textlink="">
      <xdr:nvSpPr>
        <xdr:cNvPr id="21" name="AutoShape 11" descr="Showtime VR">
          <a:extLst>
            <a:ext uri="{FF2B5EF4-FFF2-40B4-BE49-F238E27FC236}">
              <a16:creationId xmlns:a16="http://schemas.microsoft.com/office/drawing/2014/main" id="{E91E1BDF-5AFC-C149-98F1-E79773816361}"/>
            </a:ext>
          </a:extLst>
        </xdr:cNvPr>
        <xdr:cNvSpPr>
          <a:spLocks noChangeAspect="1" noChangeArrowheads="1"/>
        </xdr:cNvSpPr>
      </xdr:nvSpPr>
      <xdr:spPr bwMode="auto">
        <a:xfrm>
          <a:off x="8293100" y="9271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04800" cy="301625"/>
    <xdr:sp macro="" textlink="">
      <xdr:nvSpPr>
        <xdr:cNvPr id="22" name="AutoShape 12" descr="Showtime VR">
          <a:extLst>
            <a:ext uri="{FF2B5EF4-FFF2-40B4-BE49-F238E27FC236}">
              <a16:creationId xmlns:a16="http://schemas.microsoft.com/office/drawing/2014/main" id="{DE7EF1C9-A7FE-6E4E-A6F3-2A8B1F521FAD}"/>
            </a:ext>
          </a:extLst>
        </xdr:cNvPr>
        <xdr:cNvSpPr>
          <a:spLocks noChangeAspect="1" noChangeArrowheads="1"/>
        </xdr:cNvSpPr>
      </xdr:nvSpPr>
      <xdr:spPr bwMode="auto">
        <a:xfrm>
          <a:off x="8293100" y="9271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04800" cy="301625"/>
    <xdr:sp macro="" textlink="">
      <xdr:nvSpPr>
        <xdr:cNvPr id="23" name="AutoShape 13" descr="Showtime VR">
          <a:extLst>
            <a:ext uri="{FF2B5EF4-FFF2-40B4-BE49-F238E27FC236}">
              <a16:creationId xmlns:a16="http://schemas.microsoft.com/office/drawing/2014/main" id="{CE964A67-F75F-A449-A7BA-6C0EF3E02FBF}"/>
            </a:ext>
          </a:extLst>
        </xdr:cNvPr>
        <xdr:cNvSpPr>
          <a:spLocks noChangeAspect="1" noChangeArrowheads="1"/>
        </xdr:cNvSpPr>
      </xdr:nvSpPr>
      <xdr:spPr bwMode="auto">
        <a:xfrm>
          <a:off x="8293100" y="9271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1"/>
  <sheetViews>
    <sheetView tabSelected="1" view="pageLayout" zoomScaleNormal="100" zoomScaleSheetLayoutView="100" workbookViewId="0">
      <selection activeCell="B12" sqref="B12"/>
    </sheetView>
  </sheetViews>
  <sheetFormatPr defaultColWidth="8.7109375" defaultRowHeight="12.75"/>
  <cols>
    <col min="1" max="1" width="3.42578125" style="57" customWidth="1"/>
    <col min="2" max="2" width="63.140625" style="35" customWidth="1"/>
    <col min="3" max="3" width="6.28515625" style="58" customWidth="1"/>
    <col min="4" max="4" width="6.28515625" style="59" customWidth="1"/>
    <col min="5" max="5" width="13.28515625" style="35" customWidth="1"/>
    <col min="6" max="6" width="1" style="35" customWidth="1"/>
    <col min="7" max="7" width="15.140625" style="35" customWidth="1"/>
    <col min="8" max="8" width="16" style="35" bestFit="1" customWidth="1"/>
    <col min="9" max="10" width="8.7109375" style="35"/>
    <col min="11" max="11" width="12.28515625" style="35" bestFit="1" customWidth="1"/>
    <col min="12" max="16384" width="8.7109375" style="35"/>
  </cols>
  <sheetData>
    <row r="1" spans="1:9">
      <c r="A1" s="74" t="s">
        <v>23</v>
      </c>
      <c r="B1" s="75"/>
      <c r="C1" s="31"/>
      <c r="D1" s="76"/>
      <c r="E1" s="75"/>
      <c r="F1" s="75"/>
      <c r="G1" s="77"/>
    </row>
    <row r="2" spans="1:9">
      <c r="A2" s="88" t="s">
        <v>22</v>
      </c>
      <c r="B2" s="78"/>
      <c r="G2" s="68"/>
    </row>
    <row r="3" spans="1:9">
      <c r="A3" s="69" t="s">
        <v>21</v>
      </c>
      <c r="B3" s="70"/>
      <c r="C3" s="71"/>
      <c r="D3" s="72"/>
      <c r="E3" s="70"/>
      <c r="F3" s="70"/>
      <c r="G3" s="73"/>
    </row>
    <row r="4" spans="1:9" ht="13.5" thickBot="1">
      <c r="A4" s="89" t="s">
        <v>24</v>
      </c>
      <c r="B4" s="90"/>
    </row>
    <row r="5" spans="1:9" s="1" customFormat="1" ht="18" customHeight="1" thickBot="1">
      <c r="A5" s="60" t="s">
        <v>1</v>
      </c>
      <c r="B5" s="61" t="s">
        <v>0</v>
      </c>
      <c r="C5" s="62" t="s">
        <v>2</v>
      </c>
      <c r="D5" s="63" t="s">
        <v>3</v>
      </c>
      <c r="E5" s="61" t="s">
        <v>5</v>
      </c>
      <c r="F5" s="64"/>
      <c r="G5" s="65" t="s">
        <v>6</v>
      </c>
    </row>
    <row r="6" spans="1:9" s="7" customFormat="1" ht="9" customHeight="1">
      <c r="A6" s="2"/>
      <c r="B6" s="3"/>
      <c r="C6" s="4"/>
      <c r="D6" s="5"/>
      <c r="E6" s="6"/>
      <c r="F6" s="79"/>
      <c r="G6" s="79"/>
    </row>
    <row r="7" spans="1:9" s="7" customFormat="1" ht="24" customHeight="1">
      <c r="A7" s="28">
        <v>1</v>
      </c>
      <c r="B7" s="8" t="s">
        <v>25</v>
      </c>
      <c r="C7" s="9">
        <v>1</v>
      </c>
      <c r="D7" s="10" t="s">
        <v>4</v>
      </c>
      <c r="E7" s="11"/>
      <c r="F7" s="80">
        <f>C7*E7</f>
        <v>0</v>
      </c>
      <c r="G7" s="80"/>
      <c r="H7" s="12"/>
      <c r="I7" s="12"/>
    </row>
    <row r="8" spans="1:9" s="7" customFormat="1" ht="14.25">
      <c r="A8" s="13"/>
      <c r="B8" s="14" t="s">
        <v>13</v>
      </c>
      <c r="C8" s="82"/>
      <c r="D8" s="83"/>
      <c r="E8" s="15"/>
      <c r="F8" s="16"/>
      <c r="G8" s="17"/>
      <c r="H8" s="18"/>
      <c r="I8" s="19"/>
    </row>
    <row r="9" spans="1:9" s="7" customFormat="1" ht="14.25">
      <c r="A9" s="13"/>
      <c r="B9" s="14" t="s">
        <v>17</v>
      </c>
      <c r="C9" s="66"/>
      <c r="D9" s="67"/>
      <c r="E9" s="15"/>
      <c r="F9" s="16"/>
      <c r="G9" s="17"/>
      <c r="H9" s="18"/>
      <c r="I9" s="19"/>
    </row>
    <row r="10" spans="1:9" s="7" customFormat="1" ht="14.25">
      <c r="A10" s="21"/>
      <c r="B10" s="14" t="s">
        <v>11</v>
      </c>
      <c r="C10" s="23"/>
      <c r="D10" s="23"/>
      <c r="E10" s="24"/>
      <c r="F10" s="25"/>
      <c r="H10" s="26"/>
      <c r="I10" s="12"/>
    </row>
    <row r="11" spans="1:9" s="7" customFormat="1" ht="14.25">
      <c r="A11" s="21"/>
      <c r="B11" s="14" t="s">
        <v>12</v>
      </c>
      <c r="C11" s="23"/>
      <c r="D11" s="23"/>
      <c r="E11" s="24"/>
      <c r="F11" s="25"/>
      <c r="H11" s="26"/>
      <c r="I11" s="12"/>
    </row>
    <row r="12" spans="1:9" s="7" customFormat="1" ht="14.25">
      <c r="A12" s="21"/>
      <c r="B12" s="14" t="s">
        <v>10</v>
      </c>
      <c r="C12" s="23"/>
      <c r="D12" s="23"/>
      <c r="E12" s="24"/>
      <c r="F12" s="25"/>
      <c r="H12" s="26"/>
      <c r="I12" s="12"/>
    </row>
    <row r="13" spans="1:9" s="7" customFormat="1" ht="14.25">
      <c r="A13" s="21"/>
      <c r="B13" s="27"/>
      <c r="C13" s="23"/>
      <c r="D13" s="23"/>
      <c r="E13" s="24"/>
      <c r="F13" s="25"/>
      <c r="H13" s="26"/>
      <c r="I13" s="12"/>
    </row>
    <row r="14" spans="1:9" s="7" customFormat="1" ht="24" customHeight="1">
      <c r="A14" s="28">
        <v>2</v>
      </c>
      <c r="B14" s="8" t="s">
        <v>9</v>
      </c>
      <c r="C14" s="9">
        <v>15</v>
      </c>
      <c r="D14" s="10" t="s">
        <v>4</v>
      </c>
      <c r="E14" s="11"/>
      <c r="F14" s="80">
        <f>C14*E14</f>
        <v>0</v>
      </c>
      <c r="G14" s="80"/>
      <c r="H14" s="12"/>
      <c r="I14" s="12"/>
    </row>
    <row r="15" spans="1:9" s="7" customFormat="1" ht="14.25">
      <c r="A15" s="13"/>
      <c r="B15" s="14" t="s">
        <v>14</v>
      </c>
      <c r="C15" s="66"/>
      <c r="D15" s="67"/>
      <c r="E15" s="15"/>
      <c r="F15" s="16"/>
      <c r="G15" s="17"/>
      <c r="H15" s="18"/>
      <c r="I15" s="19"/>
    </row>
    <row r="16" spans="1:9" s="7" customFormat="1" ht="14.25">
      <c r="A16" s="13"/>
      <c r="B16" s="14" t="s">
        <v>15</v>
      </c>
      <c r="C16" s="66"/>
      <c r="D16" s="67"/>
      <c r="E16" s="15"/>
      <c r="F16" s="16"/>
      <c r="G16" s="17"/>
      <c r="H16" s="18"/>
      <c r="I16" s="19"/>
    </row>
    <row r="17" spans="1:9" s="7" customFormat="1" ht="14.25">
      <c r="A17" s="13"/>
      <c r="B17" s="14" t="s">
        <v>16</v>
      </c>
      <c r="C17" s="82"/>
      <c r="D17" s="83"/>
      <c r="E17" s="15"/>
      <c r="F17" s="16"/>
      <c r="G17" s="17"/>
      <c r="H17" s="18"/>
      <c r="I17" s="19"/>
    </row>
    <row r="18" spans="1:9" s="7" customFormat="1" ht="14.25">
      <c r="A18" s="21"/>
      <c r="B18" s="22"/>
      <c r="C18" s="81"/>
      <c r="D18" s="81"/>
      <c r="E18" s="24"/>
      <c r="F18" s="25"/>
      <c r="H18" s="26"/>
      <c r="I18" s="12"/>
    </row>
    <row r="19" spans="1:9" s="7" customFormat="1" ht="24" customHeight="1">
      <c r="A19" s="28">
        <v>3</v>
      </c>
      <c r="B19" s="8" t="s">
        <v>18</v>
      </c>
      <c r="C19" s="9">
        <v>1</v>
      </c>
      <c r="D19" s="10" t="s">
        <v>4</v>
      </c>
      <c r="E19" s="11"/>
      <c r="F19" s="80">
        <f>C19*E19</f>
        <v>0</v>
      </c>
      <c r="G19" s="80"/>
      <c r="H19" s="12"/>
      <c r="I19" s="12"/>
    </row>
    <row r="20" spans="1:9" s="7" customFormat="1" ht="14.25">
      <c r="A20" s="13"/>
      <c r="B20" s="14" t="s">
        <v>19</v>
      </c>
      <c r="C20" s="82"/>
      <c r="D20" s="83"/>
      <c r="E20" s="15"/>
      <c r="F20" s="16"/>
      <c r="G20" s="17"/>
      <c r="H20" s="18"/>
      <c r="I20" s="19"/>
    </row>
    <row r="21" spans="1:9" s="7" customFormat="1" ht="14.25">
      <c r="A21" s="13"/>
      <c r="B21" s="14" t="s">
        <v>20</v>
      </c>
      <c r="C21" s="66"/>
      <c r="D21" s="67"/>
      <c r="E21" s="15"/>
      <c r="F21" s="16"/>
      <c r="G21" s="17"/>
      <c r="H21" s="18"/>
      <c r="I21" s="19"/>
    </row>
    <row r="22" spans="1:9" s="7" customFormat="1" ht="14.25">
      <c r="A22" s="21"/>
      <c r="B22" s="14"/>
      <c r="C22" s="23"/>
      <c r="D22" s="23"/>
      <c r="E22" s="24"/>
      <c r="F22" s="25"/>
      <c r="H22" s="26"/>
      <c r="I22" s="12"/>
    </row>
    <row r="23" spans="1:9" s="7" customFormat="1" ht="14.25">
      <c r="A23" s="21"/>
      <c r="B23" s="22"/>
      <c r="C23" s="81"/>
      <c r="D23" s="81"/>
      <c r="E23" s="24"/>
      <c r="F23" s="25"/>
      <c r="H23" s="26"/>
      <c r="I23" s="12"/>
    </row>
    <row r="24" spans="1:9" ht="15.75" customHeight="1">
      <c r="A24" s="29"/>
      <c r="B24" s="30"/>
      <c r="C24" s="31"/>
      <c r="D24" s="32" t="s">
        <v>8</v>
      </c>
      <c r="E24" s="33"/>
      <c r="F24" s="84">
        <f>SUM(F6:G23)</f>
        <v>0</v>
      </c>
      <c r="G24" s="84"/>
      <c r="H24" s="34"/>
    </row>
    <row r="25" spans="1:9" ht="6.75" customHeight="1">
      <c r="A25" s="36"/>
      <c r="B25" s="37"/>
      <c r="C25" s="38"/>
      <c r="D25" s="20"/>
      <c r="E25" s="39"/>
      <c r="F25" s="40"/>
      <c r="G25" s="41"/>
      <c r="H25" s="34"/>
    </row>
    <row r="26" spans="1:9" ht="14.1" customHeight="1">
      <c r="A26" s="36"/>
      <c r="B26" s="42"/>
      <c r="C26" s="85">
        <v>0.25</v>
      </c>
      <c r="D26" s="85"/>
      <c r="E26" s="43"/>
      <c r="F26" s="86">
        <f>F24*C26</f>
        <v>0</v>
      </c>
      <c r="G26" s="86"/>
      <c r="H26" s="34"/>
    </row>
    <row r="27" spans="1:9" ht="6.75" customHeight="1">
      <c r="A27" s="36"/>
      <c r="B27" s="42"/>
      <c r="C27" s="44"/>
      <c r="D27" s="44"/>
      <c r="E27" s="43"/>
      <c r="F27" s="45"/>
      <c r="G27" s="46"/>
      <c r="H27" s="34"/>
    </row>
    <row r="28" spans="1:9" ht="14.1" customHeight="1">
      <c r="A28" s="36"/>
      <c r="B28" s="47"/>
      <c r="C28" s="31"/>
      <c r="D28" s="32" t="s">
        <v>7</v>
      </c>
      <c r="E28" s="33"/>
      <c r="F28" s="84">
        <f>F24+F26</f>
        <v>0</v>
      </c>
      <c r="G28" s="84"/>
      <c r="H28" s="34"/>
    </row>
    <row r="29" spans="1:9">
      <c r="A29" s="36"/>
      <c r="B29" s="48"/>
      <c r="C29" s="49"/>
      <c r="D29" s="50"/>
      <c r="E29" s="51"/>
      <c r="F29" s="52"/>
      <c r="G29" s="53"/>
      <c r="H29" s="34"/>
    </row>
    <row r="30" spans="1:9">
      <c r="A30" s="36"/>
      <c r="B30" s="48"/>
      <c r="C30" s="54"/>
      <c r="D30" s="55"/>
      <c r="E30" s="56"/>
      <c r="F30" s="87"/>
      <c r="G30" s="87"/>
      <c r="H30" s="34"/>
    </row>
    <row r="37" s="35" customFormat="1"/>
    <row r="38" s="35" customFormat="1"/>
    <row r="39" s="35" customFormat="1"/>
    <row r="40" s="35" customFormat="1"/>
    <row r="41" s="35" customFormat="1"/>
  </sheetData>
  <sheetProtection formatCells="0" formatRows="0" insertRows="0" deleteRows="0" selectLockedCells="1"/>
  <mergeCells count="14">
    <mergeCell ref="F24:G24"/>
    <mergeCell ref="C26:D26"/>
    <mergeCell ref="F26:G26"/>
    <mergeCell ref="F28:G28"/>
    <mergeCell ref="F30:G30"/>
    <mergeCell ref="F6:G6"/>
    <mergeCell ref="F7:G7"/>
    <mergeCell ref="C18:D18"/>
    <mergeCell ref="C23:D23"/>
    <mergeCell ref="C17:D17"/>
    <mergeCell ref="F14:G14"/>
    <mergeCell ref="C8:D8"/>
    <mergeCell ref="F19:G19"/>
    <mergeCell ref="C20:D20"/>
  </mergeCells>
  <phoneticPr fontId="13" type="noConversion"/>
  <pageMargins left="0.86614173228346458" right="0.86614173228346458" top="0.74803149606299213" bottom="0.74803149606299213" header="0.31496062992125984" footer="0.31496062992125984"/>
  <pageSetup paperSize="9" scale="71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2024-03-07T10:14:28Z</cp:lastPrinted>
  <dcterms:created xsi:type="dcterms:W3CDTF">2024-02-23T12:42:11Z</dcterms:created>
  <dcterms:modified xsi:type="dcterms:W3CDTF">2024-05-17T07:49:30Z</dcterms:modified>
</cp:coreProperties>
</file>